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/>
  <mc:AlternateContent xmlns:mc="http://schemas.openxmlformats.org/markup-compatibility/2006">
    <mc:Choice Requires="x15">
      <x15ac:absPath xmlns:x15ac="http://schemas.microsoft.com/office/spreadsheetml/2010/11/ac" url="D:\Users\hp\Desktop\26年项目姚炳贤\26年8月第二批次\答疑\"/>
    </mc:Choice>
  </mc:AlternateContent>
  <bookViews>
    <workbookView windowWidth="28800" windowHeight="1204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6" name="ID_15C1FFF15BAF4791B601E49B3E984570" descr="IMG_20220515_103330铭牌--给水泵再循环调阀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258040" y="2390775"/>
          <a:ext cx="7548880" cy="10090150"/>
        </a:xfrm>
        <a:prstGeom prst="rect">
          <a:avLst/>
        </a:prstGeom>
      </xdr:spPr>
    </xdr:pic>
  </etc:cellImage>
  <etc:cellImage>
    <xdr:pic>
      <xdr:nvPicPr>
        <xdr:cNvPr id="27" name="ID_8EF843D4B80246AEB926906FC652DD6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250420" y="3009900"/>
          <a:ext cx="43891200" cy="32918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4D624F4D90BB4266AF1AE1EA8E2195AE" descr="WPS图片(1)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0022185" y="2600325"/>
          <a:ext cx="10077450" cy="4545330"/>
        </a:xfrm>
        <a:prstGeom prst="rect">
          <a:avLst/>
        </a:prstGeom>
      </xdr:spPr>
    </xdr:pic>
  </etc:cellImage>
  <etc:cellImage>
    <xdr:pic>
      <xdr:nvPicPr>
        <xdr:cNvPr id="29" name="ID_07E203FD380544D6A67BAD7D6FEA8643" descr="微信图片_20260714090205_760_10"/>
        <xdr:cNvPicPr/>
      </xdr:nvPicPr>
      <xdr:blipFill>
        <a:blip r:embed="rId4"/>
        <a:stretch>
          <a:fillRect/>
        </a:stretch>
      </xdr:blipFill>
      <xdr:spPr>
        <a:xfrm>
          <a:off x="0" y="0"/>
          <a:ext cx="4526915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<sst xmlns="http://schemas.openxmlformats.org/spreadsheetml/2006/main" count="64" uniqueCount="49">
  <si>
    <t>货期答疑</t>
  </si>
  <si>
    <t>序号</t>
  </si>
  <si>
    <t>物料编码</t>
  </si>
  <si>
    <t>物料名称</t>
  </si>
  <si>
    <t>规格参数</t>
  </si>
  <si>
    <t>品牌</t>
  </si>
  <si>
    <t>数量</t>
  </si>
  <si>
    <t>单位</t>
  </si>
  <si>
    <t>货期疑问</t>
  </si>
  <si>
    <t>答疑回复</t>
  </si>
  <si>
    <t>图片</t>
  </si>
  <si>
    <t>备注</t>
  </si>
  <si>
    <t>NC38173800000020</t>
  </si>
  <si>
    <t>阀门阀座</t>
  </si>
  <si>
    <t>SN510001696 001-006 适配ANSI1500# A217-C5 3"530D/ELEC 含阀座</t>
  </si>
  <si>
    <t>kentintrol</t>
  </si>
  <si>
    <t>件</t>
  </si>
  <si>
    <t>厂家回复交货期42-45周，交货期2026-10-25无法满足，能否延长至2027-8-25</t>
  </si>
  <si>
    <t>不可以，现场紧急</t>
  </si>
  <si>
    <t>NC38173800000019</t>
  </si>
  <si>
    <t>阀门组件</t>
  </si>
  <si>
    <t>SN510001701 001-003 适配ASME-JobRated,WC9 12"X14"VectorA-DMR/ELEC 含阀芯、阀杆、密封件</t>
  </si>
  <si>
    <t>套</t>
  </si>
  <si>
    <t>可以</t>
  </si>
  <si>
    <t>NC49050800000003</t>
  </si>
  <si>
    <t>机头</t>
  </si>
  <si>
    <t>DSSR125WH</t>
  </si>
  <si>
    <t>山东大山环保设备有限公司</t>
  </si>
  <si>
    <t>台</t>
  </si>
  <si>
    <t>厂家回复交货期60-70天，交货期2026-9-15无法满足，能否延长至2026-10-25</t>
  </si>
  <si>
    <t>NC29011000000001</t>
  </si>
  <si>
    <t>高压异步电动机</t>
  </si>
  <si>
    <t>YXKK-355/6/280kW 10kV IP55 F B3</t>
  </si>
  <si>
    <t>卧龙电气驱动集团股份有限公司、 佳木斯电机股份有限公司、 湘潭电机股份有限公司</t>
  </si>
  <si>
    <t>厂家回复交货期80-90天，交货期2026-10-25无法满足，能否延长至2026-11-25</t>
  </si>
  <si>
    <t>详见附件技术参数</t>
  </si>
  <si>
    <t>NC49470400000016</t>
  </si>
  <si>
    <t>输入齿轮</t>
  </si>
  <si>
    <t>03-1135-1302-00 适配P1176/1176-1</t>
  </si>
  <si>
    <t>浙江杰特优动力机械有限公司</t>
  </si>
  <si>
    <t/>
  </si>
  <si>
    <t>NC49470400000015</t>
  </si>
  <si>
    <t>03-1135-5100-00 适配P1173/1175</t>
  </si>
  <si>
    <t>NC49230600000013</t>
  </si>
  <si>
    <t>斗轮机行走二级减速联接芯轴</t>
  </si>
  <si>
    <t>DQL500/3200.30 DQ1056.2.1G</t>
  </si>
  <si>
    <t>中国电建集团长春发电设备有限公司</t>
  </si>
  <si>
    <t>根</t>
  </si>
  <si>
    <t>厂家回复交货期70-80天，交货期2026-10-5无法满足，能否延长至2026-10-25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</si>
</sst>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  <numFmt numFmtId="177" formatCode="\im\age"/>
  </numFmts>
  <fonts count="27">
    <font>
      <sz val="11"/>
      <color theme="1"/>
      <name val="宋体"/>
      <charset val="134"/>
      <scheme val="minor"/>
    </font>
    <font>
      <b/>
      <sz val="11"/>
      <color indexed="8"/>
      <name val="宋体"/>
      <charset val="134"/>
    </font>
    <font>
      <sz val="11"/>
      <color indexed="8"/>
      <name val="宋体"/>
      <charset val="134"/>
    </font>
    <font>
      <b/>
      <sz val="20"/>
      <color rgb="FF000000"/>
      <name val="宋体"/>
      <charset val="134"/>
    </font>
    <font>
      <b/>
      <sz val="11"/>
      <color theme="1"/>
      <name val="宋体"/>
      <charset val="134"/>
    </font>
    <font>
      <sz val="11"/>
      <color theme="1"/>
      <name val="宋体"/>
      <charset val="134"/>
    </font>
    <font>
      <sz val="11"/>
      <name val="宋体"/>
      <charset val="134"/>
    </font>
    <font>
      <sz val="11"/>
      <color rgb="FFFF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4" tint="0.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8" fillId="0" borderId="0">
      <alignment vertical="center"/>
    </xf>
    <xf numFmtId="0" fontId="9" fillId="0" borderId="0">
      <alignment vertical="center"/>
    </xf>
    <xf numFmtId="0" fontId="0" fillId="4" borderId="4">
      <alignment vertical="center"/>
    </xf>
    <xf numFmtId="0" fontId="10" fillId="0" borderId="0">
      <alignment vertical="center"/>
    </xf>
    <xf numFmtId="0" fontId="11" fillId="0" borderId="0">
      <alignment vertical="center"/>
    </xf>
    <xf numFmtId="0" fontId="12" fillId="0" borderId="0">
      <alignment vertical="center"/>
    </xf>
    <xf numFmtId="0" fontId="13" fillId="0" borderId="5">
      <alignment vertical="center"/>
    </xf>
    <xf numFmtId="0" fontId="14" fillId="0" borderId="5">
      <alignment vertical="center"/>
    </xf>
    <xf numFmtId="0" fontId="15" fillId="0" borderId="6">
      <alignment vertical="center"/>
    </xf>
    <xf numFmtId="0" fontId="15" fillId="0" borderId="0">
      <alignment vertical="center"/>
    </xf>
    <xf numFmtId="0" fontId="16" fillId="5" borderId="7">
      <alignment vertical="center"/>
    </xf>
    <xf numFmtId="0" fontId="17" fillId="6" borderId="8">
      <alignment vertical="center"/>
    </xf>
    <xf numFmtId="0" fontId="18" fillId="6" borderId="7">
      <alignment vertical="center"/>
    </xf>
    <xf numFmtId="0" fontId="19" fillId="7" borderId="9">
      <alignment vertical="center"/>
    </xf>
    <xf numFmtId="0" fontId="20" fillId="0" borderId="10">
      <alignment vertical="center"/>
    </xf>
    <xf numFmtId="0" fontId="21" fillId="0" borderId="11">
      <alignment vertical="center"/>
    </xf>
    <xf numFmtId="0" fontId="22" fillId="8" borderId="0">
      <alignment vertical="center"/>
    </xf>
    <xf numFmtId="0" fontId="23" fillId="9" borderId="0">
      <alignment vertical="center"/>
    </xf>
    <xf numFmtId="0" fontId="24" fillId="10" borderId="0">
      <alignment vertical="center"/>
    </xf>
    <xf numFmtId="0" fontId="25" fillId="11" borderId="0">
      <alignment vertical="center"/>
    </xf>
    <xf numFmtId="0" fontId="26" fillId="12" borderId="0">
      <alignment vertical="center"/>
    </xf>
    <xf numFmtId="0" fontId="26" fillId="13" borderId="0">
      <alignment vertical="center"/>
    </xf>
    <xf numFmtId="0" fontId="25" fillId="14" borderId="0">
      <alignment vertical="center"/>
    </xf>
    <xf numFmtId="0" fontId="25" fillId="15" borderId="0">
      <alignment vertical="center"/>
    </xf>
    <xf numFmtId="0" fontId="26" fillId="16" borderId="0">
      <alignment vertical="center"/>
    </xf>
    <xf numFmtId="0" fontId="26" fillId="17" borderId="0">
      <alignment vertical="center"/>
    </xf>
    <xf numFmtId="0" fontId="25" fillId="18" borderId="0">
      <alignment vertical="center"/>
    </xf>
    <xf numFmtId="0" fontId="25" fillId="19" borderId="0">
      <alignment vertical="center"/>
    </xf>
    <xf numFmtId="0" fontId="26" fillId="20" borderId="0">
      <alignment vertical="center"/>
    </xf>
    <xf numFmtId="0" fontId="26" fillId="21" borderId="0">
      <alignment vertical="center"/>
    </xf>
    <xf numFmtId="0" fontId="25" fillId="22" borderId="0">
      <alignment vertical="center"/>
    </xf>
    <xf numFmtId="0" fontId="25" fillId="23" borderId="0">
      <alignment vertical="center"/>
    </xf>
    <xf numFmtId="0" fontId="26" fillId="24" borderId="0">
      <alignment vertical="center"/>
    </xf>
    <xf numFmtId="0" fontId="26" fillId="25" borderId="0">
      <alignment vertical="center"/>
    </xf>
    <xf numFmtId="0" fontId="25" fillId="26" borderId="0">
      <alignment vertical="center"/>
    </xf>
    <xf numFmtId="0" fontId="25" fillId="27" borderId="0">
      <alignment vertical="center"/>
    </xf>
    <xf numFmtId="0" fontId="26" fillId="28" borderId="0">
      <alignment vertical="center"/>
    </xf>
    <xf numFmtId="0" fontId="26" fillId="29" borderId="0">
      <alignment vertical="center"/>
    </xf>
    <xf numFmtId="0" fontId="25" fillId="30" borderId="0">
      <alignment vertical="center"/>
    </xf>
    <xf numFmtId="0" fontId="25" fillId="31" borderId="0">
      <alignment vertical="center"/>
    </xf>
    <xf numFmtId="0" fontId="26" fillId="32" borderId="0">
      <alignment vertical="center"/>
    </xf>
    <xf numFmtId="0" fontId="26" fillId="33" borderId="0">
      <alignment vertical="center"/>
    </xf>
    <xf numFmtId="0" fontId="25" fillId="34" borderId="0">
      <alignment vertical="center"/>
    </xf>
  </cellStyleXfs>
  <cellXfs count="18">
    <xf numFmtId="0" fontId="0" fillId="0" borderId="0" xfId="0" applyAlignment="1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Alignment="1">
      <alignment vertical="center"/>
    </xf>
    <xf numFmtId="0" fontId="2" fillId="0" borderId="0" xfId="0" applyFont="1" applyFill="1" applyAlignment="1">
      <alignment vertical="center" wrapText="1"/>
    </xf>
    <xf numFmtId="0" fontId="2" fillId="0" borderId="0" xfId="0" applyFont="1" applyFill="1" applyAlignment="1">
      <alignment horizontal="center" vertical="center" wrapText="1"/>
    </xf>
    <xf numFmtId="0" fontId="3" fillId="0" borderId="0" xfId="0" applyNumberFormat="1" applyFont="1" applyFill="1" applyAlignment="1" applyProtection="1">
      <alignment horizontal="center" vertical="center" wrapText="1"/>
      <protection locked="0"/>
    </xf>
    <xf numFmtId="0" fontId="4" fillId="2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176" fontId="5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5" fillId="0" borderId="1" xfId="0" applyNumberFormat="1" applyFont="1" applyFill="1" applyBorder="1" applyAlignment="1" applyProtection="1">
      <alignment horizontal="center" vertical="center" wrapText="1"/>
      <protection locked="0"/>
    </xf>
    <xf numFmtId="177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>
      <alignment horizontal="center" vertical="center" wrapText="1"/>
    </xf>
    <xf numFmtId="0" fontId="7" fillId="3" borderId="3" xfId="0" applyFont="1" applyFill="1" applyBorder="1" applyAlignment="1">
      <alignment horizontal="center" vertical="center" wrapText="1"/>
    </xf>
    <xf numFmtId="0" fontId="2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0" applyFont="1" applyFill="1" applyBorder="1" applyAlignment="1">
      <alignment vertical="center" wrapText="1"/>
    </xf>
    <xf numFmtId="0" fontId="2" fillId="0" borderId="1" xfId="0" applyFont="1" applyFill="1" applyBorder="1" applyAlignment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4" Type="http://schemas.openxmlformats.org/officeDocument/2006/relationships/image" Target="media/image4.jpe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9"/>
  <sheetViews>
    <sheetView tabSelected="1" zoomScale="85" zoomScaleNormal="85" workbookViewId="0">
      <selection activeCell="I4" sqref="I4"/>
    </sheetView>
  </sheetViews>
  <sheetFormatPr defaultColWidth="9" defaultRowHeight="35" customHeight="1"/>
  <cols>
    <col min="1" max="1" width="5.50833333333333" style="2" customWidth="1"/>
    <col min="2" max="2" width="24.625" style="2" customWidth="1"/>
    <col min="3" max="3" width="18.875" style="2" customWidth="1"/>
    <col min="4" max="4" width="33.5083333333333" style="3" customWidth="1"/>
    <col min="5" max="5" width="25.375" style="2" customWidth="1"/>
    <col min="6" max="6" width="8.50833333333333" style="2" customWidth="1"/>
    <col min="7" max="7" width="8.875" style="2" customWidth="1"/>
    <col min="8" max="8" width="57.125" style="4" customWidth="1"/>
    <col min="9" max="9" width="24.625" style="2" customWidth="1"/>
    <col min="10" max="10" width="18.375" style="2" customWidth="1"/>
    <col min="11" max="11" width="14.375" style="2" customWidth="1"/>
    <col min="12" max="16384" width="9" style="2"/>
  </cols>
  <sheetData>
    <row r="1" s="1" customFormat="1" ht="36" customHeight="1" spans="1:11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</row>
    <row r="2" s="1" customFormat="1" ht="13.5" spans="1:11">
      <c r="A2" s="6" t="s">
        <v>1</v>
      </c>
      <c r="B2" s="6" t="s">
        <v>2</v>
      </c>
      <c r="C2" s="6" t="s">
        <v>3</v>
      </c>
      <c r="D2" s="6" t="s">
        <v>4</v>
      </c>
      <c r="E2" s="6" t="s">
        <v>5</v>
      </c>
      <c r="F2" s="6" t="s">
        <v>6</v>
      </c>
      <c r="G2" s="6" t="s">
        <v>7</v>
      </c>
      <c r="H2" s="6" t="s">
        <v>8</v>
      </c>
      <c r="I2" s="6" t="s">
        <v>9</v>
      </c>
      <c r="J2" s="6" t="s">
        <v>10</v>
      </c>
      <c r="K2" s="7" t="s">
        <v>11</v>
      </c>
    </row>
    <row r="3" s="2" customFormat="1" ht="45" customHeight="1" spans="1:11">
      <c r="A3" s="8">
        <v>1</v>
      </c>
      <c r="B3" s="9" t="s">
        <v>12</v>
      </c>
      <c r="C3" s="10" t="s">
        <v>13</v>
      </c>
      <c r="D3" s="10" t="s">
        <v>14</v>
      </c>
      <c r="E3" s="10" t="s">
        <v>15</v>
      </c>
      <c r="F3" s="11">
        <v>1</v>
      </c>
      <c r="G3" s="10" t="s">
        <v>16</v>
      </c>
      <c r="H3" s="12" t="s">
        <v>17</v>
      </c>
      <c r="I3" s="13" t="s">
        <v>18</v>
      </c>
      <c r="J3" s="14" t="str">
        <f>_xlfn.DISPIMG("ID_15C1FFF15BAF4791B601E49B3E984570",1)</f>
        <v>=DISPIMG("ID_15C1FFF15BAF4791B601E49B3E984570",1)</v>
      </c>
      <c r="K3" s="15"/>
    </row>
    <row r="4" s="2" customFormat="1" ht="45" customHeight="1" spans="1:11">
      <c r="A4" s="8">
        <v>2</v>
      </c>
      <c r="B4" s="9" t="s">
        <v>19</v>
      </c>
      <c r="C4" s="10" t="s">
        <v>20</v>
      </c>
      <c r="D4" s="10" t="s">
        <v>21</v>
      </c>
      <c r="E4" s="10" t="s">
        <v>15</v>
      </c>
      <c r="F4" s="11">
        <v>1</v>
      </c>
      <c r="G4" s="10" t="s">
        <v>22</v>
      </c>
      <c r="H4" s="12" t="s">
        <v>17</v>
      </c>
      <c r="I4" s="13" t="s">
        <v>23</v>
      </c>
      <c r="J4" s="16" t="str">
        <f>_xlfn.DISPIMG("ID_8EF843D4B80246AEB926906FC652DD65",1)</f>
        <v>=DISPIMG("ID_8EF843D4B80246AEB926906FC652DD65",1)</v>
      </c>
      <c r="K4" s="17"/>
    </row>
    <row r="5" s="2" customFormat="1" ht="45" customHeight="1" spans="1:11">
      <c r="A5" s="8">
        <v>3</v>
      </c>
      <c r="B5" s="9" t="s">
        <v>24</v>
      </c>
      <c r="C5" s="10" t="s">
        <v>25</v>
      </c>
      <c r="D5" s="10" t="s">
        <v>26</v>
      </c>
      <c r="E5" s="10" t="s">
        <v>27</v>
      </c>
      <c r="F5" s="11">
        <v>1</v>
      </c>
      <c r="G5" s="10" t="s">
        <v>28</v>
      </c>
      <c r="H5" s="12" t="s">
        <v>29</v>
      </c>
      <c r="I5" s="13" t="s">
        <v>23</v>
      </c>
      <c r="J5" s="16" t="str">
        <f>_xlfn.DISPIMG("ID_07E203FD380544D6A67BAD7D6FEA8643",1)</f>
        <v>=DISPIMG("ID_07E203FD380544D6A67BAD7D6FEA8643",1)</v>
      </c>
      <c r="K5" s="17"/>
    </row>
    <row r="6" s="2" customFormat="1" ht="45" customHeight="1" spans="1:11">
      <c r="A6" s="8">
        <v>4</v>
      </c>
      <c r="B6" s="9" t="s">
        <v>30</v>
      </c>
      <c r="C6" s="10" t="s">
        <v>31</v>
      </c>
      <c r="D6" s="10" t="s">
        <v>32</v>
      </c>
      <c r="E6" s="10" t="s">
        <v>33</v>
      </c>
      <c r="F6" s="11">
        <v>1</v>
      </c>
      <c r="G6" s="10" t="s">
        <v>28</v>
      </c>
      <c r="H6" s="12" t="s">
        <v>34</v>
      </c>
      <c r="I6" s="13" t="s">
        <v>23</v>
      </c>
      <c r="J6" s="16"/>
      <c r="K6" s="17" t="s">
        <v>35</v>
      </c>
    </row>
    <row r="7" s="2" customFormat="1" ht="45" customHeight="1" spans="1:11">
      <c r="A7" s="8">
        <v>5</v>
      </c>
      <c r="B7" s="9" t="s">
        <v>36</v>
      </c>
      <c r="C7" s="10" t="s">
        <v>37</v>
      </c>
      <c r="D7" s="10" t="s">
        <v>38</v>
      </c>
      <c r="E7" s="10" t="s">
        <v>39</v>
      </c>
      <c r="F7" s="11">
        <v>2</v>
      </c>
      <c r="G7" s="10" t="s">
        <v>16</v>
      </c>
      <c r="H7" s="12" t="s">
        <v>29</v>
      </c>
      <c r="I7" s="13" t="s">
        <v>23</v>
      </c>
      <c r="J7" s="16" t="s">
        <v>40</v>
      </c>
      <c r="K7" s="17"/>
    </row>
    <row r="8" s="2" customFormat="1" ht="45" customHeight="1" spans="1:11">
      <c r="A8" s="8">
        <v>6</v>
      </c>
      <c r="B8" s="9" t="s">
        <v>41</v>
      </c>
      <c r="C8" s="10" t="s">
        <v>37</v>
      </c>
      <c r="D8" s="10" t="s">
        <v>42</v>
      </c>
      <c r="E8" s="10" t="s">
        <v>39</v>
      </c>
      <c r="F8" s="11">
        <v>1</v>
      </c>
      <c r="G8" s="10" t="s">
        <v>16</v>
      </c>
      <c r="H8" s="12" t="s">
        <v>29</v>
      </c>
      <c r="I8" s="13" t="s">
        <v>23</v>
      </c>
      <c r="J8" s="16" t="s">
        <v>40</v>
      </c>
      <c r="K8" s="17"/>
    </row>
    <row r="9" s="2" customFormat="1" ht="45" customHeight="1" spans="1:11">
      <c r="A9" s="8">
        <v>7</v>
      </c>
      <c r="B9" s="9" t="s">
        <v>43</v>
      </c>
      <c r="C9" s="10" t="s">
        <v>44</v>
      </c>
      <c r="D9" s="10" t="s">
        <v>45</v>
      </c>
      <c r="E9" s="10" t="s">
        <v>46</v>
      </c>
      <c r="F9" s="11">
        <v>1</v>
      </c>
      <c r="G9" s="10" t="s">
        <v>47</v>
      </c>
      <c r="H9" s="12" t="s">
        <v>48</v>
      </c>
      <c r="I9" s="13" t="s">
        <v>23</v>
      </c>
      <c r="J9" s="16" t="str">
        <f>_xlfn.DISPIMG("ID_4D624F4D90BB4266AF1AE1EA8E2195AE",1)</f>
        <v>=DISPIMG("ID_4D624F4D90BB4266AF1AE1EA8E2195AE",1)</v>
      </c>
      <c r="K9" s="17"/>
    </row>
  </sheetData>
  <mergeCells count="1">
    <mergeCell ref="A1:K1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my holic</cp:lastModifiedBy>
  <dcterms:created xsi:type="dcterms:W3CDTF">2023-05-12T11:15:00Z</dcterms:created>
  <dcterms:modified xsi:type="dcterms:W3CDTF">2026-08-26T01:37:08Z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2052-12.1.0.28043</vt:lpwstr>
  </property>
  <property fmtid="{D5CDD505-2E9C-101B-9397-08002B2CF9AE}" pid="3" name="ICV">
    <vt:lpwstr>099F1848D32446A5A338DE2077AD7835_13</vt:lpwstr>
  </property>
  <property fmtid="{D5CDD505-2E9C-101B-9397-08002B2CF9AE}" pid="4" name="CalculationRule">
    <vt:i4>0</vt:i4>
  </property>
</Properties>
</file>